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thew Musau\Desktop\PROCUREMENT OF GOODS AND SERVICES, 3RD QUARTER\"/>
    </mc:Choice>
  </mc:AlternateContent>
  <bookViews>
    <workbookView xWindow="0" yWindow="0" windowWidth="19190" windowHeight="8060" activeTab="1"/>
  </bookViews>
  <sheets>
    <sheet name="SIG 3RD QTR" sheetId="1" r:id="rId1"/>
    <sheet name="SERVICES 3RD QTR" sheetId="2" r:id="rId2"/>
    <sheet name="PPOA 3RD 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2" l="1"/>
  <c r="I4" i="2"/>
  <c r="I12" i="2" s="1"/>
</calcChain>
</file>

<file path=xl/sharedStrings.xml><?xml version="1.0" encoding="utf-8"?>
<sst xmlns="http://schemas.openxmlformats.org/spreadsheetml/2006/main" count="151" uniqueCount="107">
  <si>
    <t>SERVICES</t>
  </si>
  <si>
    <t>Date Awarded</t>
  </si>
  <si>
    <t>Tender Name/Category</t>
  </si>
  <si>
    <t>Tender NAME./Category</t>
  </si>
  <si>
    <t>Name of Supplier/Company</t>
  </si>
  <si>
    <t>Directors Name</t>
  </si>
  <si>
    <t>Directors contact</t>
  </si>
  <si>
    <t>Category (Youth,Women or PWD)</t>
  </si>
  <si>
    <t>Purchase Order (P.O) number</t>
  </si>
  <si>
    <t>invoice amount with PO (KSH)</t>
  </si>
  <si>
    <t>payment status</t>
  </si>
  <si>
    <t>23.01.18</t>
  </si>
  <si>
    <t>HR</t>
  </si>
  <si>
    <t>KENNEDY JALANGO</t>
  </si>
  <si>
    <t>HRMIS/PAYROLL SYSTEM</t>
  </si>
  <si>
    <t>GOK</t>
  </si>
  <si>
    <t>DIGITAL FRAMEWORKS</t>
  </si>
  <si>
    <t>13.02.18</t>
  </si>
  <si>
    <t>NGEC/37/2017-2018</t>
  </si>
  <si>
    <t>INTERNAL AUDIT</t>
  </si>
  <si>
    <t>MARTIN MULI</t>
  </si>
  <si>
    <t>RETURN TICKETS NBO-MBA FOR 7 PAX</t>
  </si>
  <si>
    <t>ACHARYA</t>
  </si>
  <si>
    <t>9003998/4003/4005/4023</t>
  </si>
  <si>
    <t>ANGANI</t>
  </si>
  <si>
    <t>Y&amp;C</t>
  </si>
  <si>
    <t>GEORGE W. WANYONYI</t>
  </si>
  <si>
    <t>PROVISION FOR 3 DAYS CONFERENCE FACILITY</t>
  </si>
  <si>
    <t>PANORAMA</t>
  </si>
  <si>
    <t>PROGRAMMES &amp; RESEARCH</t>
  </si>
  <si>
    <t>PROVISION FOR 2 DAYS CONFERENCE FACILITY IN NAROK</t>
  </si>
  <si>
    <t>SEASONS NAROK</t>
  </si>
  <si>
    <t>PROVISION FOR 2 DAYS CONFERENCE FACILITY IN ISOLO</t>
  </si>
  <si>
    <t>RANGELANDS</t>
  </si>
  <si>
    <t>PROVISION FOR 2 DAYS CONFERENCE IN BUSIA</t>
  </si>
  <si>
    <t>ITONYA HOTEL</t>
  </si>
  <si>
    <t>PROVISION FOR 2 DAYS CONFERENCE FACILITY IN KEROGOYA</t>
  </si>
  <si>
    <t>ROSWAM HOTEL</t>
  </si>
  <si>
    <t>02.03.18</t>
  </si>
  <si>
    <t>COMM. DR. GUMATO</t>
  </si>
  <si>
    <t>MIRRIAM MWANGI</t>
  </si>
  <si>
    <t xml:space="preserve">RETURN TICKETS FOR 2 PAX KENYA-USA/NEWYORK </t>
  </si>
  <si>
    <t>INCENTIVE TRAVEL</t>
  </si>
  <si>
    <t>REQUISITION DATE</t>
  </si>
  <si>
    <t>Requisitioning Dept</t>
  </si>
  <si>
    <t>Requstioning Officer</t>
  </si>
  <si>
    <t>DESCRITION OF GOOD/SERVICE</t>
  </si>
  <si>
    <t>DONOR</t>
  </si>
  <si>
    <t>Firm/Supplier Awarded</t>
  </si>
  <si>
    <t>LPO /LSO No</t>
  </si>
  <si>
    <t>Invoice Number</t>
  </si>
  <si>
    <t xml:space="preserve"> Invoice Amount </t>
  </si>
  <si>
    <t>STATUS</t>
  </si>
  <si>
    <t>18030332/18031283</t>
  </si>
  <si>
    <t>16.02.2018</t>
  </si>
  <si>
    <t>ACHARYA TRAVEL AGENCIES</t>
  </si>
  <si>
    <t>ANGANI TOURS TRAVEL</t>
  </si>
  <si>
    <t>AWAITING APPROVAL OF PLAN</t>
  </si>
  <si>
    <t>CONTRACTS AWARDED TO YOUTH WOMEN AND PERSONS WITH DISABILITIES 3RD QUARTER, 2017-2018</t>
  </si>
  <si>
    <t>WOMEN</t>
  </si>
  <si>
    <t>MARY NJOROGE &amp; JOSEPH NJOROGE</t>
  </si>
  <si>
    <t>0725732505</t>
  </si>
  <si>
    <t>PREFERENCE /RESERVATION REPORT FOR 1ST QUARTER  2017-2018</t>
  </si>
  <si>
    <t>A:GENERAL INFORMATION</t>
  </si>
  <si>
    <t>Procuring Entity Name</t>
  </si>
  <si>
    <t>National Gender and Equality Commission</t>
  </si>
  <si>
    <t>Name of Accounting/Authorized Officer</t>
  </si>
  <si>
    <t>Designation of Accounting/Authorized Officer</t>
  </si>
  <si>
    <t>AG CEO</t>
  </si>
  <si>
    <t>Contract Award/Order for</t>
  </si>
  <si>
    <t>Contract Value Kshs.</t>
  </si>
  <si>
    <t>Invitation/Proposal Reference No.</t>
  </si>
  <si>
    <t>Procurement Method</t>
  </si>
  <si>
    <t>RFQ</t>
  </si>
  <si>
    <t>B:FUNDING</t>
  </si>
  <si>
    <t>Budget and Source of Funds</t>
  </si>
  <si>
    <t>C:FUNDING</t>
  </si>
  <si>
    <t>Project/Programme code/Ref No. (if applicable)</t>
  </si>
  <si>
    <t>Project/Programme Name. (if applicable)</t>
  </si>
  <si>
    <t>Tender/Proposal/Quatation No.</t>
  </si>
  <si>
    <t>Tender/Proposal/Quatation Name</t>
  </si>
  <si>
    <t>Date of Advertisement (dd/mm/yyy</t>
  </si>
  <si>
    <t>Date of Notification of award/Order (dd/mm/yyy</t>
  </si>
  <si>
    <t>Date of Contract Signing (dd/mm/yyy</t>
  </si>
  <si>
    <t>Proposed Date of Contract Completion/Delivery</t>
  </si>
  <si>
    <t>No. of Tenders/Proposals/Quatations Issued</t>
  </si>
  <si>
    <t>No. of Tenders/Proposals/Quatations Received</t>
  </si>
  <si>
    <t>No. of Responsive Tenders/Proposals/Quatations</t>
  </si>
  <si>
    <t>D:CONTRACT AWARD INFORMATION</t>
  </si>
  <si>
    <t>Brief Description of Contract/Order</t>
  </si>
  <si>
    <t>Contract/Order Value</t>
  </si>
  <si>
    <t>Name of Supplier/Contractor/Consultant</t>
  </si>
  <si>
    <t>Location of Supplier/Contractor/Consultant</t>
  </si>
  <si>
    <t>Nairobi</t>
  </si>
  <si>
    <t>Target group</t>
  </si>
  <si>
    <t>Women</t>
  </si>
  <si>
    <t>Scheme applied (preference or reservation)</t>
  </si>
  <si>
    <t>Preference</t>
  </si>
  <si>
    <t>Percentage of preferential bias applied</t>
  </si>
  <si>
    <t>Reporting Quarter 3</t>
  </si>
  <si>
    <t>SORA KATELO</t>
  </si>
  <si>
    <t>PROVISION OF RETURN TICKETS TO MOMBASA</t>
  </si>
  <si>
    <t>REQ/37/2017-2018</t>
  </si>
  <si>
    <t>14.02.2018</t>
  </si>
  <si>
    <t>18.02.2018</t>
  </si>
  <si>
    <t>PROCUREMENT OF SERVCIES 3RD QUARTER 2017-2018</t>
  </si>
  <si>
    <t>PAID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</si>
</sst>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wrapText="1"/>
    </xf>
    <xf numFmtId="49" fontId="2" fillId="2" borderId="2" xfId="0" applyNumberFormat="1" applyFont="1" applyFill="1" applyBorder="1" applyAlignment="1">
      <alignment wrapText="1"/>
    </xf>
    <xf numFmtId="43" fontId="0" fillId="0" borderId="2" xfId="1" applyFont="1" applyBorder="1"/>
    <xf numFmtId="0" fontId="0" fillId="0" borderId="2" xfId="0" applyBorder="1"/>
    <xf numFmtId="0" fontId="4" fillId="2" borderId="2" xfId="0" applyFont="1" applyFill="1" applyBorder="1" applyAlignment="1">
      <alignment wrapText="1"/>
    </xf>
    <xf numFmtId="43" fontId="2" fillId="2" borderId="2" xfId="1" applyFont="1" applyFill="1" applyBorder="1" applyAlignment="1">
      <alignment wrapText="1"/>
    </xf>
    <xf numFmtId="0" fontId="2" fillId="0" borderId="2" xfId="0" applyFont="1" applyBorder="1"/>
    <xf numFmtId="0" fontId="0" fillId="0" borderId="2" xfId="0" applyFont="1" applyFill="1" applyBorder="1"/>
    <xf numFmtId="0" fontId="0" fillId="0" borderId="2" xfId="0" applyFont="1" applyBorder="1"/>
    <xf numFmtId="0" fontId="0" fillId="0" borderId="3" xfId="0" applyFont="1" applyFill="1" applyBorder="1"/>
    <xf numFmtId="49" fontId="0" fillId="0" borderId="2" xfId="0" applyNumberFormat="1" applyBorder="1"/>
    <xf numFmtId="0" fontId="0" fillId="3" borderId="2" xfId="0" applyFill="1" applyBorder="1"/>
    <xf numFmtId="49" fontId="0" fillId="3" borderId="2" xfId="0" applyNumberFormat="1" applyFill="1" applyBorder="1"/>
    <xf numFmtId="0" fontId="3" fillId="0" borderId="2" xfId="0" applyFont="1" applyBorder="1"/>
    <xf numFmtId="0" fontId="6" fillId="0" borderId="2" xfId="0" applyFont="1" applyBorder="1" applyAlignment="1">
      <alignment horizontal="left"/>
    </xf>
    <xf numFmtId="0" fontId="6" fillId="0" borderId="2" xfId="0" applyFont="1" applyBorder="1"/>
    <xf numFmtId="14" fontId="6" fillId="0" borderId="2" xfId="0" applyNumberFormat="1" applyFont="1" applyBorder="1" applyAlignment="1">
      <alignment horizontal="left"/>
    </xf>
    <xf numFmtId="1" fontId="6" fillId="2" borderId="2" xfId="0" applyNumberFormat="1" applyFont="1" applyFill="1" applyBorder="1" applyAlignment="1">
      <alignment horizontal="left"/>
    </xf>
    <xf numFmtId="9" fontId="6" fillId="0" borderId="2" xfId="0" applyNumberFormat="1" applyFont="1" applyBorder="1" applyAlignment="1">
      <alignment horizontal="left"/>
    </xf>
    <xf numFmtId="0" fontId="0" fillId="0" borderId="2" xfId="0" applyBorder="1" applyAlignment="1">
      <alignment horizontal="left"/>
    </xf>
    <xf numFmtId="43" fontId="0" fillId="0" borderId="0" xfId="0" applyNumberFormat="1"/>
    <xf numFmtId="0" fontId="0" fillId="0" borderId="2" xfId="0" applyFont="1" applyBorder="1" applyAlignment="1">
      <alignment wrapText="1"/>
    </xf>
    <xf numFmtId="0" fontId="3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>
      <selection activeCell="I5" sqref="I5"/>
    </sheetView>
  </sheetViews>
  <sheetFormatPr defaultRowHeight="14.75" x14ac:dyDescent="0.75"/>
  <cols>
    <col min="2" max="2" width="18.54296875" bestFit="1" customWidth="1"/>
    <col min="3" max="3" width="22.54296875" bestFit="1" customWidth="1"/>
    <col min="4" max="4" width="26.1328125" bestFit="1" customWidth="1"/>
    <col min="5" max="5" width="40" customWidth="1"/>
    <col min="6" max="6" width="10.7265625" customWidth="1"/>
    <col min="7" max="7" width="12.40625" customWidth="1"/>
    <col min="8" max="8" width="13.1328125" customWidth="1"/>
    <col min="9" max="9" width="13.86328125" customWidth="1"/>
    <col min="10" max="10" width="8.86328125" bestFit="1" customWidth="1"/>
  </cols>
  <sheetData>
    <row r="1" spans="1:10" ht="16" x14ac:dyDescent="0.8">
      <c r="A1" s="25" t="s">
        <v>58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16" x14ac:dyDescent="0.8">
      <c r="A2" s="1"/>
      <c r="B2" s="2" t="s">
        <v>0</v>
      </c>
      <c r="D2" s="1"/>
      <c r="E2" s="1"/>
      <c r="F2" s="1"/>
      <c r="G2" s="1"/>
      <c r="H2" s="1"/>
      <c r="I2" s="1"/>
      <c r="J2" s="1"/>
    </row>
    <row r="3" spans="1:10" ht="44.25" x14ac:dyDescent="0.7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4" t="s">
        <v>6</v>
      </c>
      <c r="G3" s="3" t="s">
        <v>7</v>
      </c>
      <c r="H3" s="3" t="s">
        <v>8</v>
      </c>
      <c r="I3" s="3" t="s">
        <v>9</v>
      </c>
      <c r="J3" s="3" t="s">
        <v>10</v>
      </c>
    </row>
    <row r="4" spans="1:10" x14ac:dyDescent="0.75">
      <c r="A4" s="6" t="s">
        <v>54</v>
      </c>
      <c r="B4" s="6" t="s">
        <v>18</v>
      </c>
      <c r="C4" s="10" t="s">
        <v>21</v>
      </c>
      <c r="D4" s="10" t="s">
        <v>55</v>
      </c>
      <c r="E4" s="14"/>
      <c r="F4" s="15"/>
      <c r="G4" s="14"/>
      <c r="H4" s="6">
        <v>1386581</v>
      </c>
      <c r="I4" s="5">
        <v>76495</v>
      </c>
      <c r="J4" s="6" t="s">
        <v>57</v>
      </c>
    </row>
    <row r="5" spans="1:10" x14ac:dyDescent="0.75">
      <c r="A5" s="6" t="s">
        <v>54</v>
      </c>
      <c r="B5" s="6" t="s">
        <v>18</v>
      </c>
      <c r="C5" s="10" t="s">
        <v>21</v>
      </c>
      <c r="D5" s="10" t="s">
        <v>56</v>
      </c>
      <c r="E5" s="10" t="s">
        <v>60</v>
      </c>
      <c r="F5" s="13" t="s">
        <v>61</v>
      </c>
      <c r="G5" s="6" t="s">
        <v>59</v>
      </c>
      <c r="H5" s="6">
        <v>1386580</v>
      </c>
      <c r="I5" s="5">
        <v>123395</v>
      </c>
      <c r="J5" s="6" t="s">
        <v>57</v>
      </c>
    </row>
  </sheetData>
  <mergeCells count="1">
    <mergeCell ref="A1:J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21" sqref="J21"/>
    </sheetView>
  </sheetViews>
  <sheetFormatPr defaultRowHeight="14.75" x14ac:dyDescent="0.75"/>
  <cols>
    <col min="1" max="1" width="11.54296875" customWidth="1"/>
    <col min="2" max="2" width="25.26953125" customWidth="1"/>
    <col min="3" max="3" width="19" customWidth="1"/>
    <col min="4" max="4" width="38.7265625" customWidth="1"/>
    <col min="6" max="6" width="15.26953125" customWidth="1"/>
    <col min="9" max="9" width="13.26953125" customWidth="1"/>
  </cols>
  <sheetData>
    <row r="1" spans="1:10" x14ac:dyDescent="0.75">
      <c r="A1" s="26" t="s">
        <v>105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ht="29.5" x14ac:dyDescent="0.75">
      <c r="A2" s="7" t="s">
        <v>43</v>
      </c>
      <c r="B2" s="7" t="s">
        <v>44</v>
      </c>
      <c r="C2" s="7" t="s">
        <v>45</v>
      </c>
      <c r="D2" s="7" t="s">
        <v>46</v>
      </c>
      <c r="E2" s="7" t="s">
        <v>47</v>
      </c>
      <c r="F2" s="7" t="s">
        <v>48</v>
      </c>
      <c r="G2" s="7" t="s">
        <v>49</v>
      </c>
      <c r="H2" s="3" t="s">
        <v>50</v>
      </c>
      <c r="I2" s="8" t="s">
        <v>51</v>
      </c>
      <c r="J2" s="9" t="s">
        <v>52</v>
      </c>
    </row>
    <row r="3" spans="1:10" x14ac:dyDescent="0.75">
      <c r="A3" s="10" t="s">
        <v>11</v>
      </c>
      <c r="B3" s="10" t="s">
        <v>12</v>
      </c>
      <c r="C3" s="10" t="s">
        <v>13</v>
      </c>
      <c r="D3" s="10" t="s">
        <v>14</v>
      </c>
      <c r="E3" s="10" t="s">
        <v>15</v>
      </c>
      <c r="F3" s="11" t="s">
        <v>16</v>
      </c>
      <c r="G3" s="11">
        <v>1386573</v>
      </c>
      <c r="H3" s="11"/>
      <c r="I3" s="5">
        <v>342200</v>
      </c>
      <c r="J3" s="24" t="s">
        <v>106</v>
      </c>
    </row>
    <row r="4" spans="1:10" x14ac:dyDescent="0.75">
      <c r="A4" s="10" t="s">
        <v>17</v>
      </c>
      <c r="B4" s="10" t="s">
        <v>19</v>
      </c>
      <c r="C4" s="10" t="s">
        <v>20</v>
      </c>
      <c r="D4" s="10" t="s">
        <v>21</v>
      </c>
      <c r="E4" s="10" t="s">
        <v>15</v>
      </c>
      <c r="F4" s="10" t="s">
        <v>22</v>
      </c>
      <c r="G4" s="11">
        <v>1386581</v>
      </c>
      <c r="H4" s="11" t="s">
        <v>23</v>
      </c>
      <c r="I4" s="5">
        <f>15585+25830+30875+4205</f>
        <v>76495</v>
      </c>
      <c r="J4" s="24" t="s">
        <v>106</v>
      </c>
    </row>
    <row r="5" spans="1:10" x14ac:dyDescent="0.75">
      <c r="A5" s="10" t="s">
        <v>17</v>
      </c>
      <c r="B5" s="10" t="s">
        <v>19</v>
      </c>
      <c r="C5" s="10" t="s">
        <v>20</v>
      </c>
      <c r="D5" s="10" t="s">
        <v>21</v>
      </c>
      <c r="E5" s="10" t="s">
        <v>15</v>
      </c>
      <c r="F5" s="10" t="s">
        <v>24</v>
      </c>
      <c r="G5" s="11">
        <v>1386580</v>
      </c>
      <c r="H5" s="11">
        <v>172924</v>
      </c>
      <c r="I5" s="5">
        <v>123395</v>
      </c>
      <c r="J5" s="24" t="s">
        <v>106</v>
      </c>
    </row>
    <row r="6" spans="1:10" x14ac:dyDescent="0.75">
      <c r="A6" s="10" t="s">
        <v>17</v>
      </c>
      <c r="B6" s="10" t="s">
        <v>25</v>
      </c>
      <c r="C6" s="10" t="s">
        <v>26</v>
      </c>
      <c r="D6" s="10" t="s">
        <v>27</v>
      </c>
      <c r="E6" s="10" t="s">
        <v>15</v>
      </c>
      <c r="F6" s="10" t="s">
        <v>28</v>
      </c>
      <c r="G6" s="11">
        <v>1386572</v>
      </c>
      <c r="H6" s="11">
        <v>4224</v>
      </c>
      <c r="I6" s="5">
        <v>2070000</v>
      </c>
      <c r="J6" s="24" t="s">
        <v>106</v>
      </c>
    </row>
    <row r="7" spans="1:10" x14ac:dyDescent="0.75">
      <c r="A7" s="10" t="s">
        <v>17</v>
      </c>
      <c r="B7" s="10" t="s">
        <v>29</v>
      </c>
      <c r="C7" s="10" t="s">
        <v>26</v>
      </c>
      <c r="D7" s="10" t="s">
        <v>30</v>
      </c>
      <c r="E7" s="10" t="s">
        <v>15</v>
      </c>
      <c r="F7" s="10" t="s">
        <v>31</v>
      </c>
      <c r="G7" s="11">
        <v>1386574</v>
      </c>
      <c r="H7" s="11">
        <v>14714</v>
      </c>
      <c r="I7" s="5">
        <v>200000</v>
      </c>
      <c r="J7" s="24" t="s">
        <v>106</v>
      </c>
    </row>
    <row r="8" spans="1:10" x14ac:dyDescent="0.75">
      <c r="A8" s="10" t="s">
        <v>17</v>
      </c>
      <c r="B8" s="10" t="s">
        <v>29</v>
      </c>
      <c r="C8" s="10" t="s">
        <v>26</v>
      </c>
      <c r="D8" s="10" t="s">
        <v>32</v>
      </c>
      <c r="E8" s="10" t="s">
        <v>15</v>
      </c>
      <c r="F8" s="11" t="s">
        <v>33</v>
      </c>
      <c r="G8" s="11">
        <v>1386575</v>
      </c>
      <c r="H8" s="11"/>
      <c r="I8" s="5">
        <v>160000</v>
      </c>
      <c r="J8" s="24" t="s">
        <v>106</v>
      </c>
    </row>
    <row r="9" spans="1:10" x14ac:dyDescent="0.75">
      <c r="A9" s="10" t="s">
        <v>17</v>
      </c>
      <c r="B9" s="10" t="s">
        <v>29</v>
      </c>
      <c r="C9" s="10" t="s">
        <v>26</v>
      </c>
      <c r="D9" s="10" t="s">
        <v>34</v>
      </c>
      <c r="E9" s="10" t="s">
        <v>15</v>
      </c>
      <c r="F9" s="11" t="s">
        <v>35</v>
      </c>
      <c r="G9" s="11">
        <v>1386576</v>
      </c>
      <c r="H9" s="11">
        <v>10020985</v>
      </c>
      <c r="I9" s="5">
        <v>194000</v>
      </c>
      <c r="J9" s="24" t="s">
        <v>106</v>
      </c>
    </row>
    <row r="10" spans="1:10" x14ac:dyDescent="0.75">
      <c r="A10" s="10" t="s">
        <v>17</v>
      </c>
      <c r="B10" s="10" t="s">
        <v>29</v>
      </c>
      <c r="C10" s="10" t="s">
        <v>26</v>
      </c>
      <c r="D10" s="10" t="s">
        <v>36</v>
      </c>
      <c r="E10" s="10" t="s">
        <v>15</v>
      </c>
      <c r="F10" s="11" t="s">
        <v>37</v>
      </c>
      <c r="G10" s="11">
        <v>1386578</v>
      </c>
      <c r="H10" s="11">
        <v>873</v>
      </c>
      <c r="I10" s="5">
        <v>167000</v>
      </c>
      <c r="J10" s="24" t="s">
        <v>106</v>
      </c>
    </row>
    <row r="11" spans="1:10" x14ac:dyDescent="0.75">
      <c r="A11" s="12" t="s">
        <v>38</v>
      </c>
      <c r="B11" s="10" t="s">
        <v>39</v>
      </c>
      <c r="C11" s="10" t="s">
        <v>40</v>
      </c>
      <c r="D11" s="10" t="s">
        <v>41</v>
      </c>
      <c r="E11" s="10" t="s">
        <v>15</v>
      </c>
      <c r="F11" s="10" t="s">
        <v>42</v>
      </c>
      <c r="G11" s="10">
        <v>1386584</v>
      </c>
      <c r="H11" s="11" t="s">
        <v>53</v>
      </c>
      <c r="I11" s="5">
        <f>695880+599220</f>
        <v>1295100</v>
      </c>
      <c r="J11" s="24" t="s">
        <v>106</v>
      </c>
    </row>
    <row r="12" spans="1:10" x14ac:dyDescent="0.75">
      <c r="I12" s="23">
        <f>SUM(I3:I11)</f>
        <v>4628190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topLeftCell="A12" workbookViewId="0">
      <selection activeCell="D10" sqref="D10"/>
    </sheetView>
  </sheetViews>
  <sheetFormatPr defaultRowHeight="14.75" x14ac:dyDescent="0.75"/>
  <cols>
    <col min="1" max="1" width="48" bestFit="1" customWidth="1"/>
    <col min="2" max="2" width="47" customWidth="1"/>
  </cols>
  <sheetData>
    <row r="1" spans="1:2" ht="18.5" x14ac:dyDescent="0.9">
      <c r="A1" s="27" t="s">
        <v>62</v>
      </c>
      <c r="B1" s="28"/>
    </row>
    <row r="2" spans="1:2" ht="16" x14ac:dyDescent="0.8">
      <c r="A2" s="16" t="s">
        <v>99</v>
      </c>
      <c r="B2" s="17"/>
    </row>
    <row r="3" spans="1:2" ht="16" x14ac:dyDescent="0.8">
      <c r="A3" s="16" t="s">
        <v>63</v>
      </c>
      <c r="B3" s="17"/>
    </row>
    <row r="4" spans="1:2" ht="16" x14ac:dyDescent="0.8">
      <c r="A4" s="18" t="s">
        <v>64</v>
      </c>
      <c r="B4" s="17" t="s">
        <v>65</v>
      </c>
    </row>
    <row r="5" spans="1:2" ht="16" x14ac:dyDescent="0.8">
      <c r="A5" s="18" t="s">
        <v>66</v>
      </c>
      <c r="B5" s="17" t="s">
        <v>100</v>
      </c>
    </row>
    <row r="6" spans="1:2" ht="16" x14ac:dyDescent="0.8">
      <c r="A6" s="18" t="s">
        <v>67</v>
      </c>
      <c r="B6" s="17" t="s">
        <v>68</v>
      </c>
    </row>
    <row r="7" spans="1:2" ht="16" x14ac:dyDescent="0.8">
      <c r="A7" s="18" t="s">
        <v>69</v>
      </c>
      <c r="B7" s="17" t="s">
        <v>101</v>
      </c>
    </row>
    <row r="8" spans="1:2" ht="16" x14ac:dyDescent="0.8">
      <c r="A8" s="18" t="s">
        <v>70</v>
      </c>
      <c r="B8" s="5">
        <v>123395</v>
      </c>
    </row>
    <row r="9" spans="1:2" ht="16" x14ac:dyDescent="0.8">
      <c r="A9" s="18" t="s">
        <v>71</v>
      </c>
      <c r="B9" s="17" t="s">
        <v>102</v>
      </c>
    </row>
    <row r="10" spans="1:2" ht="16" x14ac:dyDescent="0.8">
      <c r="A10" s="18" t="s">
        <v>72</v>
      </c>
      <c r="B10" s="17" t="s">
        <v>73</v>
      </c>
    </row>
    <row r="11" spans="1:2" ht="16" x14ac:dyDescent="0.8">
      <c r="A11" s="18"/>
      <c r="B11" s="17"/>
    </row>
    <row r="12" spans="1:2" ht="16" x14ac:dyDescent="0.8">
      <c r="A12" s="16" t="s">
        <v>74</v>
      </c>
      <c r="B12" s="17"/>
    </row>
    <row r="13" spans="1:2" ht="16" x14ac:dyDescent="0.8">
      <c r="A13" s="18" t="s">
        <v>75</v>
      </c>
      <c r="B13" s="17" t="s">
        <v>15</v>
      </c>
    </row>
    <row r="14" spans="1:2" ht="16" x14ac:dyDescent="0.8">
      <c r="A14" s="18"/>
      <c r="B14" s="17"/>
    </row>
    <row r="15" spans="1:2" ht="16" x14ac:dyDescent="0.8">
      <c r="A15" s="16" t="s">
        <v>76</v>
      </c>
      <c r="B15" s="17"/>
    </row>
    <row r="16" spans="1:2" ht="16" x14ac:dyDescent="0.8">
      <c r="A16" s="18" t="s">
        <v>77</v>
      </c>
      <c r="B16" s="17"/>
    </row>
    <row r="17" spans="1:2" ht="16" x14ac:dyDescent="0.8">
      <c r="A17" s="18" t="s">
        <v>78</v>
      </c>
      <c r="B17" s="17"/>
    </row>
    <row r="18" spans="1:2" ht="16" x14ac:dyDescent="0.8">
      <c r="A18" s="18" t="s">
        <v>79</v>
      </c>
      <c r="B18" s="17" t="s">
        <v>18</v>
      </c>
    </row>
    <row r="19" spans="1:2" ht="16" x14ac:dyDescent="0.8">
      <c r="A19" s="18" t="s">
        <v>80</v>
      </c>
      <c r="B19" s="17" t="s">
        <v>101</v>
      </c>
    </row>
    <row r="20" spans="1:2" ht="16" x14ac:dyDescent="0.8">
      <c r="A20" s="18" t="s">
        <v>81</v>
      </c>
      <c r="B20" s="19" t="s">
        <v>103</v>
      </c>
    </row>
    <row r="21" spans="1:2" ht="16" x14ac:dyDescent="0.8">
      <c r="A21" s="18" t="s">
        <v>82</v>
      </c>
      <c r="B21" s="19" t="s">
        <v>54</v>
      </c>
    </row>
    <row r="22" spans="1:2" ht="16" x14ac:dyDescent="0.8">
      <c r="A22" s="18" t="s">
        <v>83</v>
      </c>
      <c r="B22" s="19" t="s">
        <v>54</v>
      </c>
    </row>
    <row r="23" spans="1:2" ht="16" x14ac:dyDescent="0.8">
      <c r="A23" s="18" t="s">
        <v>84</v>
      </c>
      <c r="B23" s="19" t="s">
        <v>104</v>
      </c>
    </row>
    <row r="24" spans="1:2" ht="16" x14ac:dyDescent="0.8">
      <c r="A24" s="18" t="s">
        <v>85</v>
      </c>
      <c r="B24" s="20">
        <v>3</v>
      </c>
    </row>
    <row r="25" spans="1:2" ht="16" x14ac:dyDescent="0.8">
      <c r="A25" s="18" t="s">
        <v>86</v>
      </c>
      <c r="B25" s="20">
        <v>3</v>
      </c>
    </row>
    <row r="26" spans="1:2" ht="16" x14ac:dyDescent="0.8">
      <c r="A26" s="18" t="s">
        <v>87</v>
      </c>
      <c r="B26" s="20">
        <v>3</v>
      </c>
    </row>
    <row r="27" spans="1:2" ht="16" x14ac:dyDescent="0.8">
      <c r="A27" s="18"/>
      <c r="B27" s="17"/>
    </row>
    <row r="28" spans="1:2" ht="16" x14ac:dyDescent="0.8">
      <c r="A28" s="16" t="s">
        <v>88</v>
      </c>
      <c r="B28" s="17"/>
    </row>
    <row r="29" spans="1:2" ht="16" x14ac:dyDescent="0.8">
      <c r="A29" s="18" t="s">
        <v>89</v>
      </c>
      <c r="B29" s="17" t="s">
        <v>101</v>
      </c>
    </row>
    <row r="30" spans="1:2" ht="16" x14ac:dyDescent="0.8">
      <c r="A30" s="18" t="s">
        <v>90</v>
      </c>
      <c r="B30" s="5">
        <v>123395</v>
      </c>
    </row>
    <row r="31" spans="1:2" ht="16" x14ac:dyDescent="0.8">
      <c r="A31" s="18" t="s">
        <v>91</v>
      </c>
      <c r="B31" s="17" t="s">
        <v>56</v>
      </c>
    </row>
    <row r="32" spans="1:2" ht="16" x14ac:dyDescent="0.8">
      <c r="A32" s="18" t="s">
        <v>92</v>
      </c>
      <c r="B32" s="17" t="s">
        <v>93</v>
      </c>
    </row>
    <row r="33" spans="1:2" ht="16" x14ac:dyDescent="0.8">
      <c r="A33" s="18" t="s">
        <v>94</v>
      </c>
      <c r="B33" s="17" t="s">
        <v>95</v>
      </c>
    </row>
    <row r="34" spans="1:2" ht="16" x14ac:dyDescent="0.8">
      <c r="A34" s="18" t="s">
        <v>96</v>
      </c>
      <c r="B34" s="17" t="s">
        <v>97</v>
      </c>
    </row>
    <row r="35" spans="1:2" ht="16" x14ac:dyDescent="0.8">
      <c r="A35" s="18" t="s">
        <v>98</v>
      </c>
      <c r="B35" s="21">
        <v>0.3</v>
      </c>
    </row>
    <row r="36" spans="1:2" x14ac:dyDescent="0.75">
      <c r="A36" s="6"/>
      <c r="B36" s="22"/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SIG 3RD QTR</vt:lpstr>
      <vt:lpstr>SERVICES 3RD QTR</vt:lpstr>
      <vt:lpstr>PPOA 3RD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Betty Kitawa</dc:creator>
  <cp:lastModifiedBy>Mathew Musau</cp:lastModifiedBy>
  <dcterms:created xsi:type="dcterms:W3CDTF">2018-04-10T05:49:43Z</dcterms:created>
  <dcterms:modified xsi:type="dcterms:W3CDTF">2018-06-14T06:52:23Z</dcterms:modified>
</cp:coreProperties>
</file>